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Gradual Replenishment (Analyt)" sheetId="1" r:id="rId1"/>
    <sheet name="Sheet1" sheetId="2" r:id="rId2"/>
  </sheets>
  <definedNames>
    <definedName name="AnnualHoldingCost">'Gradual Replenishment (Analyt)'!$G$4</definedName>
    <definedName name="AnnualShortageCost">'Gradual Replenishment (Analyt)'!$G$5</definedName>
    <definedName name="D">'Gradual Replenishment (Analyt)'!$C$4</definedName>
    <definedName name="h">'Gradual Replenishment (Analyt)'!$C$7</definedName>
    <definedName name="K">'Gradual Replenishment (Analyt)'!$C$6</definedName>
    <definedName name="PR">'Gradual Replenishment (Analyt)'!$C$5</definedName>
    <definedName name="Q">'Gradual Replenishment (Analyt)'!$C$10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'Gradual Replenishment (Analyt)'!$E$7:$E$8</definedName>
    <definedName name="solver_lhs2" localSheetId="0" hidden="1">'Gradual Replenishment (Analyt)'!$E$7:$E$8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'Gradual Replenishment (Analyt)'!$G$4:$G$5</definedName>
    <definedName name="solver_rhs2" localSheetId="0" hidden="1">'Gradual Replenishment (Analyt)'!$G$4:$G$5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VariableCost">'Gradual Replenishment (Analyt)'!$G$6</definedName>
  </definedNames>
  <calcPr fullCalcOnLoad="1"/>
</workbook>
</file>

<file path=xl/sharedStrings.xml><?xml version="1.0" encoding="utf-8"?>
<sst xmlns="http://schemas.openxmlformats.org/spreadsheetml/2006/main" count="35" uniqueCount="35">
  <si>
    <t>Range Name</t>
  </si>
  <si>
    <t>Data</t>
  </si>
  <si>
    <t>D =</t>
  </si>
  <si>
    <t>K =</t>
  </si>
  <si>
    <t>h =</t>
  </si>
  <si>
    <t>Q =</t>
  </si>
  <si>
    <t>Decision</t>
  </si>
  <si>
    <t>(demand/year)</t>
  </si>
  <si>
    <t>(unit holding cost)</t>
  </si>
  <si>
    <t>Results</t>
  </si>
  <si>
    <t>D</t>
  </si>
  <si>
    <t>h</t>
  </si>
  <si>
    <t>K</t>
  </si>
  <si>
    <t>Q</t>
  </si>
  <si>
    <t>C4</t>
  </si>
  <si>
    <t>C6</t>
  </si>
  <si>
    <t>C5</t>
  </si>
  <si>
    <t>C7</t>
  </si>
  <si>
    <t>G4</t>
  </si>
  <si>
    <t>G6</t>
  </si>
  <si>
    <t>Cell</t>
  </si>
  <si>
    <t>C10</t>
  </si>
  <si>
    <t>(production rate)</t>
  </si>
  <si>
    <t>(unit setup cost)</t>
  </si>
  <si>
    <t>(production lot size)</t>
  </si>
  <si>
    <t>Annual Holding Cost</t>
  </si>
  <si>
    <t>Annual Shortage Cost</t>
  </si>
  <si>
    <t>Total Variable Cost</t>
  </si>
  <si>
    <t>PR =</t>
  </si>
  <si>
    <t>AnnualHoldingCost</t>
  </si>
  <si>
    <t>AnnualShortageCost</t>
  </si>
  <si>
    <t>PR</t>
  </si>
  <si>
    <t>TotalVariableCost</t>
  </si>
  <si>
    <t>G5</t>
  </si>
  <si>
    <t>EOQ Model with Gradual Replenishment (Analytical Version)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</si>
</sst>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center"/>
    </xf>
    <xf numFmtId="168" fontId="7" fillId="4" borderId="5" xfId="0" applyNumberFormat="1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3" fontId="7" fillId="4" borderId="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4.125" style="3" bestFit="1" customWidth="1"/>
    <col min="3" max="3" width="10.625" style="4" customWidth="1"/>
    <col min="4" max="4" width="17.00390625" style="4" bestFit="1" customWidth="1"/>
    <col min="5" max="5" width="6.75390625" style="4" customWidth="1"/>
    <col min="6" max="6" width="18.25390625" style="3" bestFit="1" customWidth="1"/>
    <col min="7" max="7" width="13.75390625" style="4" customWidth="1"/>
    <col min="8" max="8" width="5.75390625" style="4" customWidth="1"/>
    <col min="9" max="9" width="17.125" style="4" bestFit="1" customWidth="1"/>
    <col min="10" max="10" width="4.125" style="4" bestFit="1" customWidth="1"/>
    <col min="11" max="16384" width="10.75390625" style="4" customWidth="1"/>
  </cols>
  <sheetData>
    <row r="1" ht="18">
      <c r="A1" s="2" t="s">
        <v>34</v>
      </c>
    </row>
    <row r="2" ht="13.5" thickBot="1"/>
    <row r="3" spans="2:10" ht="13.5" thickBot="1">
      <c r="B3" s="5"/>
      <c r="C3" s="6" t="s">
        <v>1</v>
      </c>
      <c r="D3" s="7"/>
      <c r="E3" s="7"/>
      <c r="F3" s="5"/>
      <c r="G3" s="6" t="s">
        <v>9</v>
      </c>
      <c r="H3" s="7"/>
      <c r="I3" s="8" t="s">
        <v>0</v>
      </c>
      <c r="J3" s="9" t="s">
        <v>20</v>
      </c>
    </row>
    <row r="4" spans="2:10" ht="12" customHeight="1">
      <c r="B4" s="5" t="s">
        <v>2</v>
      </c>
      <c r="C4" s="10">
        <v>250000</v>
      </c>
      <c r="D4" s="11" t="s">
        <v>7</v>
      </c>
      <c r="E4" s="7"/>
      <c r="F4" s="3" t="s">
        <v>25</v>
      </c>
      <c r="G4" s="12">
        <f>K*D/Q</f>
        <v>60000.00000000001</v>
      </c>
      <c r="H4" s="7"/>
      <c r="I4" s="13" t="s">
        <v>29</v>
      </c>
      <c r="J4" s="14" t="s">
        <v>18</v>
      </c>
    </row>
    <row r="5" spans="2:10" ht="13.5" thickBot="1">
      <c r="B5" s="5" t="s">
        <v>28</v>
      </c>
      <c r="C5" s="10">
        <v>750000</v>
      </c>
      <c r="D5" s="15" t="s">
        <v>22</v>
      </c>
      <c r="E5" s="7"/>
      <c r="F5" s="5" t="s">
        <v>26</v>
      </c>
      <c r="G5" s="16">
        <f>h*(1-D/PR)*Q/2</f>
        <v>60000</v>
      </c>
      <c r="H5" s="7"/>
      <c r="I5" s="17" t="s">
        <v>30</v>
      </c>
      <c r="J5" s="18" t="s">
        <v>33</v>
      </c>
    </row>
    <row r="6" spans="2:10" ht="13.5" thickBot="1">
      <c r="B6" s="5" t="s">
        <v>3</v>
      </c>
      <c r="C6" s="19">
        <v>12000</v>
      </c>
      <c r="D6" s="15" t="s">
        <v>23</v>
      </c>
      <c r="E6" s="7"/>
      <c r="F6" s="5" t="s">
        <v>27</v>
      </c>
      <c r="G6" s="20">
        <f>AnnualHoldingCost+AnnualShortageCost</f>
        <v>120000</v>
      </c>
      <c r="H6" s="7"/>
      <c r="I6" s="17" t="s">
        <v>10</v>
      </c>
      <c r="J6" s="18" t="s">
        <v>14</v>
      </c>
    </row>
    <row r="7" spans="2:10" ht="12.75">
      <c r="B7" s="5" t="s">
        <v>4</v>
      </c>
      <c r="C7" s="21">
        <v>3.6</v>
      </c>
      <c r="D7" s="15" t="s">
        <v>8</v>
      </c>
      <c r="E7" s="7"/>
      <c r="H7" s="7"/>
      <c r="I7" s="17" t="s">
        <v>11</v>
      </c>
      <c r="J7" s="18" t="s">
        <v>17</v>
      </c>
    </row>
    <row r="8" spans="2:10" ht="12.75">
      <c r="B8" s="5"/>
      <c r="C8" s="7"/>
      <c r="D8" s="7"/>
      <c r="E8" s="7"/>
      <c r="H8" s="7"/>
      <c r="I8" s="17" t="s">
        <v>12</v>
      </c>
      <c r="J8" s="18" t="s">
        <v>15</v>
      </c>
    </row>
    <row r="9" spans="2:10" ht="13.5" thickBot="1">
      <c r="B9" s="5"/>
      <c r="C9" s="6" t="s">
        <v>6</v>
      </c>
      <c r="D9" s="7"/>
      <c r="E9" s="7"/>
      <c r="H9" s="7"/>
      <c r="I9" s="17" t="s">
        <v>31</v>
      </c>
      <c r="J9" s="18" t="s">
        <v>16</v>
      </c>
    </row>
    <row r="10" spans="2:10" ht="12" customHeight="1" thickBot="1">
      <c r="B10" s="5" t="s">
        <v>5</v>
      </c>
      <c r="C10" s="25">
        <f>SQRT(2*D*K/(h*(1-D/PR)))</f>
        <v>49999.99999999999</v>
      </c>
      <c r="D10" s="15" t="s">
        <v>24</v>
      </c>
      <c r="E10" s="7"/>
      <c r="F10" s="5"/>
      <c r="G10" s="7"/>
      <c r="H10" s="7"/>
      <c r="I10" s="17" t="s">
        <v>13</v>
      </c>
      <c r="J10" s="18" t="s">
        <v>21</v>
      </c>
    </row>
    <row r="11" spans="2:10" ht="13.5" thickBot="1">
      <c r="B11" s="5"/>
      <c r="C11" s="7"/>
      <c r="D11" s="7"/>
      <c r="E11" s="7"/>
      <c r="F11" s="5"/>
      <c r="G11" s="7"/>
      <c r="H11" s="7"/>
      <c r="I11" s="22" t="s">
        <v>32</v>
      </c>
      <c r="J11" s="23" t="s">
        <v>19</v>
      </c>
    </row>
    <row r="12" spans="2:10" ht="12" customHeight="1">
      <c r="B12" s="5"/>
      <c r="C12" s="7"/>
      <c r="D12" s="7"/>
      <c r="E12" s="7"/>
      <c r="F12" s="5"/>
      <c r="G12" s="7"/>
      <c r="H12" s="7"/>
      <c r="I12" s="24"/>
      <c r="J12" s="24"/>
    </row>
    <row r="13" spans="2:10" ht="12" customHeight="1">
      <c r="B13" s="5"/>
      <c r="C13" s="7"/>
      <c r="D13" s="7"/>
      <c r="E13" s="7"/>
      <c r="F13" s="5"/>
      <c r="G13" s="7"/>
      <c r="H13" s="7"/>
      <c r="I13" s="24"/>
      <c r="J13" s="24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2006-10-27T07:51:45Z</dcterms:modified>
  <cp:category/>
  <cp:version/>
  <cp:contentType/>
  <cp:contentStatus/>
</cp:coreProperties>
</file>